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共有\資料 (Sinomara-main)\個人ﾌｫﾙﾀﾞ(在籍者）\沓掛\"/>
    </mc:Choice>
  </mc:AlternateContent>
  <xr:revisionPtr revIDLastSave="0" documentId="13_ncr:1_{DEF2C141-253F-4DDB-9F34-EB52CE43655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別表2" sheetId="7" r:id="rId1"/>
  </sheets>
  <calcPr calcId="191029"/>
</workbook>
</file>

<file path=xl/calcChain.xml><?xml version="1.0" encoding="utf-8"?>
<calcChain xmlns="http://schemas.openxmlformats.org/spreadsheetml/2006/main">
  <c r="K17" i="7" l="1"/>
  <c r="J17" i="7"/>
  <c r="J41" i="7"/>
  <c r="K41" i="7" s="1"/>
  <c r="J6" i="7"/>
  <c r="K6" i="7" s="1"/>
  <c r="G45" i="7"/>
  <c r="J45" i="7" s="1"/>
  <c r="K45" i="7" s="1"/>
  <c r="G41" i="7"/>
  <c r="G36" i="7"/>
  <c r="J36" i="7" s="1"/>
  <c r="G30" i="7"/>
  <c r="J30" i="7" s="1"/>
  <c r="G26" i="7"/>
  <c r="J26" i="7" s="1"/>
  <c r="G21" i="7"/>
  <c r="J21" i="7" s="1"/>
  <c r="K21" i="7" s="1"/>
  <c r="G18" i="7"/>
  <c r="J18" i="7" s="1"/>
  <c r="G13" i="7"/>
  <c r="J13" i="7" s="1"/>
  <c r="G7" i="7"/>
  <c r="J7" i="7" s="1"/>
  <c r="K7" i="7" s="1"/>
  <c r="I53" i="7"/>
  <c r="D45" i="7"/>
  <c r="D41" i="7"/>
  <c r="D36" i="7"/>
  <c r="D30" i="7"/>
  <c r="D26" i="7"/>
  <c r="D21" i="7"/>
  <c r="D18" i="7"/>
  <c r="D13" i="7"/>
  <c r="D7" i="7"/>
  <c r="K13" i="7" l="1"/>
  <c r="K26" i="7"/>
  <c r="K18" i="7"/>
  <c r="K30" i="7"/>
  <c r="K36" i="7"/>
  <c r="G53" i="7"/>
  <c r="J53" i="7" s="1"/>
  <c r="D53" i="7"/>
  <c r="K53" i="7" l="1"/>
</calcChain>
</file>

<file path=xl/sharedStrings.xml><?xml version="1.0" encoding="utf-8"?>
<sst xmlns="http://schemas.openxmlformats.org/spreadsheetml/2006/main" count="90" uniqueCount="89">
  <si>
    <t>都道
府県</t>
    <phoneticPr fontId="4"/>
  </si>
  <si>
    <t>北海道</t>
    <rPh sb="0" eb="3">
      <t>ホッカイドウ</t>
    </rPh>
    <phoneticPr fontId="4"/>
  </si>
  <si>
    <t>北関東</t>
    <rPh sb="0" eb="1">
      <t>キタ</t>
    </rPh>
    <rPh sb="1" eb="3">
      <t>カントウ</t>
    </rPh>
    <phoneticPr fontId="4"/>
  </si>
  <si>
    <t>南関東</t>
    <rPh sb="0" eb="1">
      <t>ミナミ</t>
    </rPh>
    <rPh sb="1" eb="3">
      <t>カントウ</t>
    </rPh>
    <phoneticPr fontId="4"/>
  </si>
  <si>
    <t>北陸信越</t>
    <rPh sb="0" eb="4">
      <t>ホクリクシンエツ</t>
    </rPh>
    <phoneticPr fontId="4"/>
  </si>
  <si>
    <t>東　北</t>
    <rPh sb="0" eb="1">
      <t>ヒガシ</t>
    </rPh>
    <rPh sb="2" eb="3">
      <t>キタ</t>
    </rPh>
    <phoneticPr fontId="4"/>
  </si>
  <si>
    <t>東　海</t>
    <rPh sb="0" eb="1">
      <t>ヒガシ</t>
    </rPh>
    <rPh sb="2" eb="3">
      <t>ウミ</t>
    </rPh>
    <phoneticPr fontId="4"/>
  </si>
  <si>
    <t>近　畿</t>
    <rPh sb="0" eb="1">
      <t>コン</t>
    </rPh>
    <rPh sb="2" eb="3">
      <t>キ</t>
    </rPh>
    <phoneticPr fontId="4"/>
  </si>
  <si>
    <t>中　国</t>
    <rPh sb="0" eb="1">
      <t>ナカ</t>
    </rPh>
    <rPh sb="2" eb="3">
      <t>コク</t>
    </rPh>
    <phoneticPr fontId="4"/>
  </si>
  <si>
    <t>四　国</t>
    <rPh sb="0" eb="1">
      <t>ヨン</t>
    </rPh>
    <rPh sb="2" eb="3">
      <t>コク</t>
    </rPh>
    <phoneticPr fontId="4"/>
  </si>
  <si>
    <t>九　州</t>
    <rPh sb="0" eb="1">
      <t>キュウ</t>
    </rPh>
    <rPh sb="2" eb="3">
      <t>シュウ</t>
    </rPh>
    <phoneticPr fontId="4"/>
  </si>
  <si>
    <t>合　計</t>
    <rPh sb="0" eb="1">
      <t>ゴウ</t>
    </rPh>
    <rPh sb="2" eb="3">
      <t>ケイ</t>
    </rPh>
    <phoneticPr fontId="4"/>
  </si>
  <si>
    <t>東京都</t>
    <rPh sb="0" eb="1">
      <t>ヒガシ</t>
    </rPh>
    <rPh sb="1" eb="2">
      <t>キョウ</t>
    </rPh>
    <rPh sb="2" eb="3">
      <t>ト</t>
    </rPh>
    <phoneticPr fontId="4"/>
  </si>
  <si>
    <t>比　  例
ブロック</t>
    <rPh sb="0" eb="1">
      <t>ヒ</t>
    </rPh>
    <rPh sb="4" eb="5">
      <t>レイ</t>
    </rPh>
    <phoneticPr fontId="4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</si>
  <si>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</si>
  <si>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</si>
  <si>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</si>
  <si>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</si>
  <si>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</si>
  <si>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</si>
  <si>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</si>
  <si>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</si>
  <si>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</si>
  <si>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</si>
  <si>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</si>
  <si>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東京都</t>
    <phoneticPr fontId="4"/>
  </si>
  <si>
    <t>神奈川県</t>
    <phoneticPr fontId="4"/>
  </si>
  <si>
    <t>新潟県</t>
    <phoneticPr fontId="4"/>
  </si>
  <si>
    <t>富山県</t>
    <phoneticPr fontId="4"/>
  </si>
  <si>
    <t>石川県</t>
    <phoneticPr fontId="4"/>
  </si>
  <si>
    <t>福井県</t>
    <phoneticPr fontId="4"/>
  </si>
  <si>
    <t>山梨県</t>
    <phoneticPr fontId="4"/>
  </si>
  <si>
    <t>長野県</t>
    <phoneticPr fontId="4"/>
  </si>
  <si>
    <t>茨城県</t>
    <phoneticPr fontId="4"/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</si>
  <si>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</si>
  <si>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</si>
  <si>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</si>
  <si>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</si>
  <si>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</si>
  <si>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</si>
  <si>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</si>
  <si>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</si>
  <si>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</si>
  <si>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</si>
  <si>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</si>
  <si>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</si>
  <si>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</si>
  <si>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</si>
  <si>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</si>
  <si>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</si>
  <si>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</si>
  <si>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</si>
  <si>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</si>
  <si>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</si>
  <si>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</si>
  <si>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</si>
  <si>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</si>
  <si>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</si>
  <si>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</si>
  <si>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</si>
  <si>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合　計</t>
    <phoneticPr fontId="4"/>
  </si>
  <si>
    <t>鳥取県</t>
    <phoneticPr fontId="4"/>
  </si>
  <si>
    <t>東北</t>
    <rPh sb="0" eb="2">
      <t>トウホク</t>
    </rPh>
    <phoneticPr fontId="4"/>
  </si>
  <si>
    <t>北関東</t>
    <rPh sb="0" eb="3">
      <t>キタカントウ</t>
    </rPh>
    <phoneticPr fontId="4"/>
  </si>
  <si>
    <t>東京</t>
    <rPh sb="0" eb="2">
      <t>トウキョウ</t>
    </rPh>
    <phoneticPr fontId="4"/>
  </si>
  <si>
    <t>南関東</t>
    <rPh sb="0" eb="3">
      <t>ミナミカントウ</t>
    </rPh>
    <phoneticPr fontId="4"/>
  </si>
  <si>
    <t>北陸信越</t>
    <rPh sb="0" eb="2">
      <t>ホクリク</t>
    </rPh>
    <rPh sb="2" eb="4">
      <t>シンエツ</t>
    </rPh>
    <phoneticPr fontId="4"/>
  </si>
  <si>
    <t>東海</t>
    <rPh sb="0" eb="2">
      <t>トウカイ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</si>
  <si>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</si>
  <si>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</si>
  <si>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</si>
  <si>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</si>
  <si>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現在の
ブロック名</t>
    <rPh sb="0" eb="2">
      <t>ゲンザイ</t>
    </rPh>
    <rPh sb="8" eb="9">
      <t>メイ</t>
    </rPh>
    <phoneticPr fontId="4"/>
  </si>
  <si>
    <t>小選挙区とブロック比例の定数をブック毎に合計</t>
    <rPh sb="0" eb="4">
      <t>ショウセンキョク</t>
    </rPh>
    <rPh sb="9" eb="11">
      <t>ヒレイ</t>
    </rPh>
    <rPh sb="12" eb="14">
      <t>テイスウ</t>
    </rPh>
    <rPh sb="18" eb="19">
      <t>ゴト</t>
    </rPh>
    <rPh sb="20" eb="22">
      <t>ゴウケイ</t>
    </rPh>
    <phoneticPr fontId="4"/>
  </si>
  <si>
    <t>ブロック別の50年間の衆議院定数の増減（1973-2023）</t>
    <phoneticPr fontId="4"/>
  </si>
  <si>
    <t>現在のブロック毎に合計</t>
    <rPh sb="0" eb="2">
      <t>ゲンザイ</t>
    </rPh>
    <rPh sb="7" eb="8">
      <t>ゴト</t>
    </rPh>
    <rPh sb="9" eb="11">
      <t>ゴウケイ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</si>
  <si>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</si>
  <si>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</si>
  <si>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</si>
  <si>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</si>
  <si>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</si>
  <si>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F（D+E）</t>
    <phoneticPr fontId="4"/>
  </si>
  <si>
    <t>G（B-F）</t>
    <phoneticPr fontId="4"/>
  </si>
  <si>
    <t>1973年と2023年のブロック定数の増減</t>
    <rPh sb="4" eb="5">
      <t>ネン</t>
    </rPh>
    <rPh sb="10" eb="11">
      <t>ネン</t>
    </rPh>
    <rPh sb="16" eb="18">
      <t>テイスウ</t>
    </rPh>
    <rPh sb="19" eb="21">
      <t>ゾウゲン</t>
    </rPh>
    <phoneticPr fontId="4"/>
  </si>
  <si>
    <t>1973年
衆議院議員定数</t>
    <rPh sb="4" eb="5">
      <t>ネン</t>
    </rPh>
    <rPh sb="6" eb="9">
      <t>シュウギイン</t>
    </rPh>
    <rPh sb="9" eb="11">
      <t>ギイン</t>
    </rPh>
    <rPh sb="11" eb="13">
      <t>テイスウ</t>
    </rPh>
    <phoneticPr fontId="2"/>
  </si>
  <si>
    <t>2023年現在の各県の小選挙区定数</t>
    <rPh sb="4" eb="5">
      <t>ネン</t>
    </rPh>
    <rPh sb="5" eb="7">
      <t>ゲンザイ</t>
    </rPh>
    <rPh sb="8" eb="10">
      <t>カクケン</t>
    </rPh>
    <rPh sb="11" eb="15">
      <t>ショウセンキョク</t>
    </rPh>
    <rPh sb="15" eb="17">
      <t>テイスウ</t>
    </rPh>
    <phoneticPr fontId="4"/>
  </si>
  <si>
    <t>ブロック毎に合計</t>
    <rPh sb="4" eb="5">
      <t>ゴト</t>
    </rPh>
    <rPh sb="6" eb="8">
      <t>ゴウケイ</t>
    </rPh>
    <phoneticPr fontId="4"/>
  </si>
  <si>
    <t>現在の
比例
ブロック定数</t>
    <rPh sb="0" eb="2">
      <t>ゲンザイ</t>
    </rPh>
    <rPh sb="4" eb="5">
      <t>ヒ</t>
    </rPh>
    <rPh sb="11" eb="13">
      <t>テイスウ</t>
    </rPh>
    <phoneticPr fontId="4"/>
  </si>
  <si>
    <t>2023.10.30　篠原孝</t>
    <rPh sb="11" eb="14">
      <t>シノハラタカシ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</si>
</sst>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80">
    <xf numFmtId="0" fontId="0" fillId="0" borderId="0" xfId="0">
      <alignment vertical="center"/>
    </xf>
    <xf numFmtId="0" fontId="3" fillId="2" borderId="0" xfId="1" applyFont="1" applyFill="1"/>
    <xf numFmtId="0" fontId="0" fillId="0" borderId="0" xfId="0" applyAlignment="1">
      <alignment horizontal="center" vertical="center"/>
    </xf>
    <xf numFmtId="0" fontId="3" fillId="2" borderId="0" xfId="1" applyFont="1" applyFill="1" applyAlignment="1">
      <alignment horizontal="center"/>
    </xf>
    <xf numFmtId="176" fontId="0" fillId="0" borderId="0" xfId="0" applyNumberFormat="1" applyAlignment="1">
      <alignment horizontal="center" vertical="center"/>
    </xf>
    <xf numFmtId="176" fontId="3" fillId="2" borderId="0" xfId="1" applyNumberFormat="1" applyFont="1" applyFill="1" applyAlignment="1">
      <alignment horizontal="center" vertical="center"/>
    </xf>
    <xf numFmtId="176" fontId="6" fillId="0" borderId="0" xfId="2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8" fillId="0" borderId="10" xfId="1" applyFont="1" applyBorder="1" applyAlignment="1">
      <alignment horizontal="center"/>
    </xf>
    <xf numFmtId="0" fontId="8" fillId="0" borderId="4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4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/>
    </xf>
    <xf numFmtId="176" fontId="8" fillId="0" borderId="23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9" fillId="0" borderId="18" xfId="0" applyFont="1" applyBorder="1">
      <alignment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23" xfId="1" applyFont="1" applyBorder="1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23" xfId="2" applyFont="1" applyBorder="1" applyAlignment="1">
      <alignment horizontal="center" vertical="center" wrapText="1"/>
    </xf>
    <xf numFmtId="176" fontId="6" fillId="0" borderId="23" xfId="2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76" fontId="6" fillId="0" borderId="15" xfId="2" applyNumberFormat="1" applyFon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6" fillId="0" borderId="22" xfId="2" applyNumberFormat="1" applyFont="1" applyBorder="1" applyAlignment="1">
      <alignment horizontal="center" vertical="center" wrapText="1"/>
    </xf>
    <xf numFmtId="176" fontId="6" fillId="0" borderId="23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 wrapText="1"/>
    </xf>
    <xf numFmtId="176" fontId="6" fillId="0" borderId="9" xfId="2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176" fontId="8" fillId="0" borderId="2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92CDD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F14F-25CE-41CE-AA75-8A5A61D38A77}">
  <dimension ref="A1:K90"/>
  <sheetViews>
    <sheetView tabSelected="1" workbookViewId="0">
      <selection sqref="A1:K1"/>
    </sheetView>
  </sheetViews>
  <sheetFormatPr defaultRowHeight="13.5" x14ac:dyDescent="0.15"/>
  <cols>
    <col min="1" max="1" width="10.75" style="2" customWidth="1"/>
    <col min="2" max="2" width="10.75" customWidth="1"/>
    <col min="3" max="3" width="10.75" style="2" customWidth="1"/>
    <col min="4" max="4" width="10.75" style="4" customWidth="1"/>
    <col min="5" max="5" width="1.375" style="4" customWidth="1"/>
    <col min="6" max="6" width="10.75" style="2" customWidth="1"/>
    <col min="7" max="7" width="10.75" customWidth="1"/>
    <col min="8" max="8" width="0" hidden="1" customWidth="1"/>
    <col min="9" max="10" width="10.75" customWidth="1"/>
    <col min="11" max="11" width="10.75" style="2" customWidth="1"/>
  </cols>
  <sheetData>
    <row r="1" spans="1:11" ht="31.9" customHeight="1" x14ac:dyDescent="0.15">
      <c r="A1" s="51" t="s">
        <v>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4.25" thickBot="1" x14ac:dyDescent="0.2">
      <c r="J2" t="s">
        <v>88</v>
      </c>
    </row>
    <row r="3" spans="1:11" ht="36" customHeight="1" x14ac:dyDescent="0.15">
      <c r="A3" s="56" t="s">
        <v>72</v>
      </c>
      <c r="B3" s="54" t="s">
        <v>0</v>
      </c>
      <c r="C3" s="60" t="s">
        <v>84</v>
      </c>
      <c r="D3" s="49" t="s">
        <v>75</v>
      </c>
      <c r="E3" s="6"/>
      <c r="F3" s="62" t="s">
        <v>85</v>
      </c>
      <c r="G3" s="67" t="s">
        <v>86</v>
      </c>
      <c r="H3" s="75" t="s">
        <v>13</v>
      </c>
      <c r="I3" s="52" t="s">
        <v>87</v>
      </c>
      <c r="J3" s="49" t="s">
        <v>73</v>
      </c>
      <c r="K3" s="49" t="s">
        <v>83</v>
      </c>
    </row>
    <row r="4" spans="1:11" ht="55.15" customHeight="1" thickBot="1" x14ac:dyDescent="0.2">
      <c r="A4" s="57"/>
      <c r="B4" s="55"/>
      <c r="C4" s="61"/>
      <c r="D4" s="50"/>
      <c r="E4" s="6"/>
      <c r="F4" s="63"/>
      <c r="G4" s="68"/>
      <c r="H4" s="76"/>
      <c r="I4" s="53"/>
      <c r="J4" s="50"/>
      <c r="K4" s="50"/>
    </row>
    <row r="5" spans="1:11" ht="18.600000000000001" customHeight="1" thickBot="1" x14ac:dyDescent="0.2">
      <c r="A5" s="37"/>
      <c r="B5" s="38"/>
      <c r="C5" s="41" t="s">
        <v>76</v>
      </c>
      <c r="D5" s="36" t="s">
        <v>77</v>
      </c>
      <c r="E5" s="6"/>
      <c r="F5" s="40" t="s">
        <v>78</v>
      </c>
      <c r="G5" s="42" t="s">
        <v>79</v>
      </c>
      <c r="H5" s="39"/>
      <c r="I5" s="35" t="s">
        <v>80</v>
      </c>
      <c r="J5" s="36" t="s">
        <v>81</v>
      </c>
      <c r="K5" s="36" t="s">
        <v>82</v>
      </c>
    </row>
    <row r="6" spans="1:11" ht="14.25" thickBot="1" x14ac:dyDescent="0.2">
      <c r="A6" s="7" t="s">
        <v>1</v>
      </c>
      <c r="B6" s="8" t="s">
        <v>14</v>
      </c>
      <c r="C6" s="9">
        <v>22</v>
      </c>
      <c r="D6" s="10">
        <v>22</v>
      </c>
      <c r="E6" s="11"/>
      <c r="F6" s="12">
        <v>12</v>
      </c>
      <c r="G6" s="9">
        <v>12</v>
      </c>
      <c r="H6" s="13" t="s">
        <v>1</v>
      </c>
      <c r="I6" s="14">
        <v>8</v>
      </c>
      <c r="J6" s="15">
        <f>+G6+I6</f>
        <v>20</v>
      </c>
      <c r="K6" s="34">
        <f>+J6-D6</f>
        <v>-2</v>
      </c>
    </row>
    <row r="7" spans="1:11" x14ac:dyDescent="0.15">
      <c r="A7" s="58" t="s">
        <v>62</v>
      </c>
      <c r="B7" s="16" t="s">
        <v>15</v>
      </c>
      <c r="C7" s="17">
        <v>7</v>
      </c>
      <c r="D7" s="77">
        <f>SUM(C7:C12)</f>
        <v>52</v>
      </c>
      <c r="E7" s="11"/>
      <c r="F7" s="18">
        <v>3</v>
      </c>
      <c r="G7" s="69">
        <f>SUM(F7:F12)</f>
        <v>21</v>
      </c>
      <c r="H7" s="72" t="s">
        <v>5</v>
      </c>
      <c r="I7" s="64">
        <v>12</v>
      </c>
      <c r="J7" s="46">
        <f t="shared" ref="J7:J53" si="0">+G7+I7</f>
        <v>33</v>
      </c>
      <c r="K7" s="43">
        <f>+J7-D7</f>
        <v>-19</v>
      </c>
    </row>
    <row r="8" spans="1:11" x14ac:dyDescent="0.15">
      <c r="A8" s="59"/>
      <c r="B8" s="19" t="s">
        <v>16</v>
      </c>
      <c r="C8" s="20">
        <v>8</v>
      </c>
      <c r="D8" s="78"/>
      <c r="E8" s="11"/>
      <c r="F8" s="21">
        <v>3</v>
      </c>
      <c r="G8" s="70"/>
      <c r="H8" s="73"/>
      <c r="I8" s="65"/>
      <c r="J8" s="47"/>
      <c r="K8" s="44"/>
    </row>
    <row r="9" spans="1:11" x14ac:dyDescent="0.15">
      <c r="A9" s="59"/>
      <c r="B9" s="19" t="s">
        <v>17</v>
      </c>
      <c r="C9" s="20">
        <v>9</v>
      </c>
      <c r="D9" s="78"/>
      <c r="E9" s="11"/>
      <c r="F9" s="21">
        <v>5</v>
      </c>
      <c r="G9" s="70"/>
      <c r="H9" s="73"/>
      <c r="I9" s="65"/>
      <c r="J9" s="47"/>
      <c r="K9" s="44"/>
    </row>
    <row r="10" spans="1:11" x14ac:dyDescent="0.15">
      <c r="A10" s="59"/>
      <c r="B10" s="19" t="s">
        <v>18</v>
      </c>
      <c r="C10" s="20">
        <v>8</v>
      </c>
      <c r="D10" s="78"/>
      <c r="E10" s="11"/>
      <c r="F10" s="21">
        <v>3</v>
      </c>
      <c r="G10" s="70"/>
      <c r="H10" s="73"/>
      <c r="I10" s="65"/>
      <c r="J10" s="47"/>
      <c r="K10" s="44"/>
    </row>
    <row r="11" spans="1:11" x14ac:dyDescent="0.15">
      <c r="A11" s="59"/>
      <c r="B11" s="19" t="s">
        <v>19</v>
      </c>
      <c r="C11" s="20">
        <v>8</v>
      </c>
      <c r="D11" s="78"/>
      <c r="E11" s="11"/>
      <c r="F11" s="21">
        <v>3</v>
      </c>
      <c r="G11" s="70"/>
      <c r="H11" s="73"/>
      <c r="I11" s="65"/>
      <c r="J11" s="47"/>
      <c r="K11" s="44"/>
    </row>
    <row r="12" spans="1:11" ht="14.25" thickBot="1" x14ac:dyDescent="0.2">
      <c r="A12" s="57"/>
      <c r="B12" s="22" t="s">
        <v>20</v>
      </c>
      <c r="C12" s="23">
        <v>12</v>
      </c>
      <c r="D12" s="79"/>
      <c r="E12" s="11"/>
      <c r="F12" s="25">
        <v>4</v>
      </c>
      <c r="G12" s="71"/>
      <c r="H12" s="74"/>
      <c r="I12" s="66"/>
      <c r="J12" s="48"/>
      <c r="K12" s="45"/>
    </row>
    <row r="13" spans="1:11" x14ac:dyDescent="0.15">
      <c r="A13" s="58" t="s">
        <v>63</v>
      </c>
      <c r="B13" s="16" t="s">
        <v>33</v>
      </c>
      <c r="C13" s="17">
        <v>12</v>
      </c>
      <c r="D13" s="77">
        <f>SUM(C13:C16)</f>
        <v>45</v>
      </c>
      <c r="E13" s="11"/>
      <c r="F13" s="18">
        <v>7</v>
      </c>
      <c r="G13" s="69">
        <f>SUM(F13:F16)</f>
        <v>33</v>
      </c>
      <c r="H13" s="72" t="s">
        <v>2</v>
      </c>
      <c r="I13" s="64">
        <v>19</v>
      </c>
      <c r="J13" s="46">
        <f t="shared" si="0"/>
        <v>52</v>
      </c>
      <c r="K13" s="43">
        <f>+J13-D13</f>
        <v>7</v>
      </c>
    </row>
    <row r="14" spans="1:11" x14ac:dyDescent="0.15">
      <c r="A14" s="59"/>
      <c r="B14" s="19" t="s">
        <v>21</v>
      </c>
      <c r="C14" s="20">
        <v>10</v>
      </c>
      <c r="D14" s="78"/>
      <c r="E14" s="11"/>
      <c r="F14" s="21">
        <v>5</v>
      </c>
      <c r="G14" s="70"/>
      <c r="H14" s="73"/>
      <c r="I14" s="65"/>
      <c r="J14" s="47"/>
      <c r="K14" s="44"/>
    </row>
    <row r="15" spans="1:11" x14ac:dyDescent="0.15">
      <c r="A15" s="59"/>
      <c r="B15" s="19" t="s">
        <v>22</v>
      </c>
      <c r="C15" s="20">
        <v>10</v>
      </c>
      <c r="D15" s="78"/>
      <c r="E15" s="11"/>
      <c r="F15" s="21">
        <v>5</v>
      </c>
      <c r="G15" s="70"/>
      <c r="H15" s="73"/>
      <c r="I15" s="65"/>
      <c r="J15" s="47"/>
      <c r="K15" s="44"/>
    </row>
    <row r="16" spans="1:11" ht="14.25" thickBot="1" x14ac:dyDescent="0.2">
      <c r="A16" s="57"/>
      <c r="B16" s="22" t="s">
        <v>23</v>
      </c>
      <c r="C16" s="23">
        <v>13</v>
      </c>
      <c r="D16" s="79"/>
      <c r="E16" s="11"/>
      <c r="F16" s="25">
        <v>16</v>
      </c>
      <c r="G16" s="71"/>
      <c r="H16" s="74"/>
      <c r="I16" s="66"/>
      <c r="J16" s="48"/>
      <c r="K16" s="45"/>
    </row>
    <row r="17" spans="1:11" ht="14.25" thickBot="1" x14ac:dyDescent="0.2">
      <c r="A17" s="7" t="s">
        <v>64</v>
      </c>
      <c r="B17" s="8" t="s">
        <v>25</v>
      </c>
      <c r="C17" s="9">
        <v>39</v>
      </c>
      <c r="D17" s="10">
        <v>39</v>
      </c>
      <c r="E17" s="11"/>
      <c r="F17" s="12">
        <v>30</v>
      </c>
      <c r="G17" s="26">
        <v>30</v>
      </c>
      <c r="H17" s="13" t="s">
        <v>12</v>
      </c>
      <c r="I17" s="14">
        <v>19</v>
      </c>
      <c r="J17" s="15">
        <f t="shared" si="0"/>
        <v>49</v>
      </c>
      <c r="K17" s="34">
        <f>+J17-D17</f>
        <v>10</v>
      </c>
    </row>
    <row r="18" spans="1:11" x14ac:dyDescent="0.15">
      <c r="A18" s="58" t="s">
        <v>65</v>
      </c>
      <c r="B18" s="16" t="s">
        <v>24</v>
      </c>
      <c r="C18" s="17">
        <v>13</v>
      </c>
      <c r="D18" s="77">
        <f>SUM(C18:C20)</f>
        <v>32</v>
      </c>
      <c r="E18" s="11"/>
      <c r="F18" s="18">
        <v>14</v>
      </c>
      <c r="G18" s="69">
        <f>SUM(F18:F20)</f>
        <v>36</v>
      </c>
      <c r="H18" s="72" t="s">
        <v>3</v>
      </c>
      <c r="I18" s="64">
        <v>23</v>
      </c>
      <c r="J18" s="46">
        <f t="shared" si="0"/>
        <v>59</v>
      </c>
      <c r="K18" s="43">
        <f>+J18-D18</f>
        <v>27</v>
      </c>
    </row>
    <row r="19" spans="1:11" x14ac:dyDescent="0.15">
      <c r="A19" s="59"/>
      <c r="B19" s="19" t="s">
        <v>26</v>
      </c>
      <c r="C19" s="20">
        <v>14</v>
      </c>
      <c r="D19" s="78"/>
      <c r="E19" s="11"/>
      <c r="F19" s="21">
        <v>20</v>
      </c>
      <c r="G19" s="70"/>
      <c r="H19" s="73"/>
      <c r="I19" s="65"/>
      <c r="J19" s="47"/>
      <c r="K19" s="44"/>
    </row>
    <row r="20" spans="1:11" ht="14.25" thickBot="1" x14ac:dyDescent="0.2">
      <c r="A20" s="57"/>
      <c r="B20" s="22" t="s">
        <v>31</v>
      </c>
      <c r="C20" s="23">
        <v>5</v>
      </c>
      <c r="D20" s="79"/>
      <c r="E20" s="11"/>
      <c r="F20" s="25">
        <v>2</v>
      </c>
      <c r="G20" s="71"/>
      <c r="H20" s="74"/>
      <c r="I20" s="66"/>
      <c r="J20" s="48"/>
      <c r="K20" s="45"/>
    </row>
    <row r="21" spans="1:11" x14ac:dyDescent="0.15">
      <c r="A21" s="58" t="s">
        <v>66</v>
      </c>
      <c r="B21" s="16" t="s">
        <v>27</v>
      </c>
      <c r="C21" s="17">
        <v>15</v>
      </c>
      <c r="D21" s="77">
        <f>SUM(C21:C25)</f>
        <v>44</v>
      </c>
      <c r="E21" s="11"/>
      <c r="F21" s="18">
        <v>5</v>
      </c>
      <c r="G21" s="69">
        <f>SUM(F21:F25)</f>
        <v>18</v>
      </c>
      <c r="H21" s="72" t="s">
        <v>4</v>
      </c>
      <c r="I21" s="64">
        <v>10</v>
      </c>
      <c r="J21" s="46">
        <f t="shared" si="0"/>
        <v>28</v>
      </c>
      <c r="K21" s="43">
        <f>+J21-D21</f>
        <v>-16</v>
      </c>
    </row>
    <row r="22" spans="1:11" x14ac:dyDescent="0.15">
      <c r="A22" s="59"/>
      <c r="B22" s="19" t="s">
        <v>28</v>
      </c>
      <c r="C22" s="20">
        <v>6</v>
      </c>
      <c r="D22" s="78"/>
      <c r="E22" s="11"/>
      <c r="F22" s="21">
        <v>3</v>
      </c>
      <c r="G22" s="70"/>
      <c r="H22" s="73"/>
      <c r="I22" s="65"/>
      <c r="J22" s="47"/>
      <c r="K22" s="44"/>
    </row>
    <row r="23" spans="1:11" x14ac:dyDescent="0.15">
      <c r="A23" s="59"/>
      <c r="B23" s="19" t="s">
        <v>29</v>
      </c>
      <c r="C23" s="20">
        <v>6</v>
      </c>
      <c r="D23" s="78"/>
      <c r="E23" s="11"/>
      <c r="F23" s="21">
        <v>3</v>
      </c>
      <c r="G23" s="70"/>
      <c r="H23" s="73"/>
      <c r="I23" s="65"/>
      <c r="J23" s="47"/>
      <c r="K23" s="44"/>
    </row>
    <row r="24" spans="1:11" x14ac:dyDescent="0.15">
      <c r="A24" s="59"/>
      <c r="B24" s="19" t="s">
        <v>30</v>
      </c>
      <c r="C24" s="20">
        <v>4</v>
      </c>
      <c r="D24" s="78"/>
      <c r="E24" s="11"/>
      <c r="F24" s="21">
        <v>2</v>
      </c>
      <c r="G24" s="70"/>
      <c r="H24" s="73"/>
      <c r="I24" s="65"/>
      <c r="J24" s="47"/>
      <c r="K24" s="44"/>
    </row>
    <row r="25" spans="1:11" ht="14.25" thickBot="1" x14ac:dyDescent="0.2">
      <c r="A25" s="57"/>
      <c r="B25" s="22" t="s">
        <v>32</v>
      </c>
      <c r="C25" s="23">
        <v>13</v>
      </c>
      <c r="D25" s="79"/>
      <c r="E25" s="11"/>
      <c r="F25" s="25">
        <v>5</v>
      </c>
      <c r="G25" s="71"/>
      <c r="H25" s="74"/>
      <c r="I25" s="66"/>
      <c r="J25" s="48"/>
      <c r="K25" s="45"/>
    </row>
    <row r="26" spans="1:11" x14ac:dyDescent="0.15">
      <c r="A26" s="58" t="s">
        <v>67</v>
      </c>
      <c r="B26" s="16" t="s">
        <v>34</v>
      </c>
      <c r="C26" s="17">
        <v>9</v>
      </c>
      <c r="D26" s="77">
        <f>SUM(C26:C29)</f>
        <v>52</v>
      </c>
      <c r="E26" s="11"/>
      <c r="F26" s="18">
        <v>5</v>
      </c>
      <c r="G26" s="69">
        <f>SUM(F26:F29)</f>
        <v>33</v>
      </c>
      <c r="H26" s="72" t="s">
        <v>6</v>
      </c>
      <c r="I26" s="64">
        <v>21</v>
      </c>
      <c r="J26" s="46">
        <f t="shared" si="0"/>
        <v>54</v>
      </c>
      <c r="K26" s="43">
        <f>+J26-D26</f>
        <v>2</v>
      </c>
    </row>
    <row r="27" spans="1:11" x14ac:dyDescent="0.15">
      <c r="A27" s="59"/>
      <c r="B27" s="19" t="s">
        <v>35</v>
      </c>
      <c r="C27" s="20">
        <v>14</v>
      </c>
      <c r="D27" s="78"/>
      <c r="E27" s="11"/>
      <c r="F27" s="21">
        <v>8</v>
      </c>
      <c r="G27" s="70"/>
      <c r="H27" s="73"/>
      <c r="I27" s="65"/>
      <c r="J27" s="47"/>
      <c r="K27" s="44"/>
    </row>
    <row r="28" spans="1:11" x14ac:dyDescent="0.15">
      <c r="A28" s="59"/>
      <c r="B28" s="19" t="s">
        <v>36</v>
      </c>
      <c r="C28" s="20">
        <v>20</v>
      </c>
      <c r="D28" s="78"/>
      <c r="E28" s="11"/>
      <c r="F28" s="21">
        <v>16</v>
      </c>
      <c r="G28" s="70"/>
      <c r="H28" s="73"/>
      <c r="I28" s="65"/>
      <c r="J28" s="47"/>
      <c r="K28" s="44"/>
    </row>
    <row r="29" spans="1:11" ht="14.25" thickBot="1" x14ac:dyDescent="0.2">
      <c r="A29" s="57"/>
      <c r="B29" s="22" t="s">
        <v>37</v>
      </c>
      <c r="C29" s="23">
        <v>9</v>
      </c>
      <c r="D29" s="79"/>
      <c r="E29" s="11"/>
      <c r="F29" s="25">
        <v>4</v>
      </c>
      <c r="G29" s="71"/>
      <c r="H29" s="74"/>
      <c r="I29" s="66"/>
      <c r="J29" s="48"/>
      <c r="K29" s="45"/>
    </row>
    <row r="30" spans="1:11" x14ac:dyDescent="0.15">
      <c r="A30" s="58" t="s">
        <v>68</v>
      </c>
      <c r="B30" s="16" t="s">
        <v>38</v>
      </c>
      <c r="C30" s="17">
        <v>5</v>
      </c>
      <c r="D30" s="77">
        <f>SUM(C30:C35)</f>
        <v>68</v>
      </c>
      <c r="E30" s="11"/>
      <c r="F30" s="18">
        <v>3</v>
      </c>
      <c r="G30" s="69">
        <f>SUM(F30:F35)</f>
        <v>45</v>
      </c>
      <c r="H30" s="72" t="s">
        <v>7</v>
      </c>
      <c r="I30" s="64">
        <v>28</v>
      </c>
      <c r="J30" s="46">
        <f t="shared" si="0"/>
        <v>73</v>
      </c>
      <c r="K30" s="43">
        <f>+J30-D30</f>
        <v>5</v>
      </c>
    </row>
    <row r="31" spans="1:11" x14ac:dyDescent="0.15">
      <c r="A31" s="59"/>
      <c r="B31" s="19" t="s">
        <v>39</v>
      </c>
      <c r="C31" s="20">
        <v>10</v>
      </c>
      <c r="D31" s="78"/>
      <c r="E31" s="11"/>
      <c r="F31" s="21">
        <v>6</v>
      </c>
      <c r="G31" s="70"/>
      <c r="H31" s="73"/>
      <c r="I31" s="65"/>
      <c r="J31" s="47"/>
      <c r="K31" s="44"/>
    </row>
    <row r="32" spans="1:11" x14ac:dyDescent="0.15">
      <c r="A32" s="59"/>
      <c r="B32" s="19" t="s">
        <v>40</v>
      </c>
      <c r="C32" s="20">
        <v>23</v>
      </c>
      <c r="D32" s="78"/>
      <c r="E32" s="11"/>
      <c r="F32" s="21">
        <v>19</v>
      </c>
      <c r="G32" s="70"/>
      <c r="H32" s="73"/>
      <c r="I32" s="65"/>
      <c r="J32" s="47"/>
      <c r="K32" s="44"/>
    </row>
    <row r="33" spans="1:11" x14ac:dyDescent="0.15">
      <c r="A33" s="59"/>
      <c r="B33" s="19" t="s">
        <v>41</v>
      </c>
      <c r="C33" s="20">
        <v>19</v>
      </c>
      <c r="D33" s="78"/>
      <c r="E33" s="11"/>
      <c r="F33" s="21">
        <v>12</v>
      </c>
      <c r="G33" s="70"/>
      <c r="H33" s="73"/>
      <c r="I33" s="65"/>
      <c r="J33" s="47"/>
      <c r="K33" s="44"/>
    </row>
    <row r="34" spans="1:11" x14ac:dyDescent="0.15">
      <c r="A34" s="59"/>
      <c r="B34" s="19" t="s">
        <v>42</v>
      </c>
      <c r="C34" s="20">
        <v>5</v>
      </c>
      <c r="D34" s="78"/>
      <c r="E34" s="11"/>
      <c r="F34" s="21">
        <v>3</v>
      </c>
      <c r="G34" s="70"/>
      <c r="H34" s="73"/>
      <c r="I34" s="65"/>
      <c r="J34" s="47"/>
      <c r="K34" s="44"/>
    </row>
    <row r="35" spans="1:11" ht="14.25" thickBot="1" x14ac:dyDescent="0.2">
      <c r="A35" s="57"/>
      <c r="B35" s="22" t="s">
        <v>43</v>
      </c>
      <c r="C35" s="23">
        <v>6</v>
      </c>
      <c r="D35" s="79"/>
      <c r="E35" s="11"/>
      <c r="F35" s="25">
        <v>2</v>
      </c>
      <c r="G35" s="71"/>
      <c r="H35" s="74"/>
      <c r="I35" s="66"/>
      <c r="J35" s="48"/>
      <c r="K35" s="45"/>
    </row>
    <row r="36" spans="1:11" x14ac:dyDescent="0.15">
      <c r="A36" s="58" t="s">
        <v>69</v>
      </c>
      <c r="B36" s="16" t="s">
        <v>61</v>
      </c>
      <c r="C36" s="17">
        <v>4</v>
      </c>
      <c r="D36" s="77">
        <f>SUM(C36:C40)</f>
        <v>40</v>
      </c>
      <c r="E36" s="11"/>
      <c r="F36" s="18">
        <v>2</v>
      </c>
      <c r="G36" s="69">
        <f>SUM(F36:F40)</f>
        <v>17</v>
      </c>
      <c r="H36" s="72" t="s">
        <v>8</v>
      </c>
      <c r="I36" s="64">
        <v>10</v>
      </c>
      <c r="J36" s="46">
        <f t="shared" si="0"/>
        <v>27</v>
      </c>
      <c r="K36" s="43">
        <f>+J36-D36</f>
        <v>-13</v>
      </c>
    </row>
    <row r="37" spans="1:11" x14ac:dyDescent="0.15">
      <c r="A37" s="59"/>
      <c r="B37" s="19" t="s">
        <v>44</v>
      </c>
      <c r="C37" s="20">
        <v>5</v>
      </c>
      <c r="D37" s="78"/>
      <c r="E37" s="11"/>
      <c r="F37" s="21">
        <v>2</v>
      </c>
      <c r="G37" s="70"/>
      <c r="H37" s="73"/>
      <c r="I37" s="65"/>
      <c r="J37" s="47"/>
      <c r="K37" s="44"/>
    </row>
    <row r="38" spans="1:11" x14ac:dyDescent="0.15">
      <c r="A38" s="59"/>
      <c r="B38" s="19" t="s">
        <v>45</v>
      </c>
      <c r="C38" s="20">
        <v>10</v>
      </c>
      <c r="D38" s="78"/>
      <c r="E38" s="11"/>
      <c r="F38" s="21">
        <v>4</v>
      </c>
      <c r="G38" s="70"/>
      <c r="H38" s="73"/>
      <c r="I38" s="65"/>
      <c r="J38" s="47"/>
      <c r="K38" s="44"/>
    </row>
    <row r="39" spans="1:11" x14ac:dyDescent="0.15">
      <c r="A39" s="59"/>
      <c r="B39" s="19" t="s">
        <v>46</v>
      </c>
      <c r="C39" s="20">
        <v>12</v>
      </c>
      <c r="D39" s="78"/>
      <c r="E39" s="11"/>
      <c r="F39" s="21">
        <v>6</v>
      </c>
      <c r="G39" s="70"/>
      <c r="H39" s="73"/>
      <c r="I39" s="65"/>
      <c r="J39" s="47"/>
      <c r="K39" s="44"/>
    </row>
    <row r="40" spans="1:11" ht="14.25" thickBot="1" x14ac:dyDescent="0.2">
      <c r="A40" s="57"/>
      <c r="B40" s="22" t="s">
        <v>47</v>
      </c>
      <c r="C40" s="23">
        <v>9</v>
      </c>
      <c r="D40" s="79"/>
      <c r="E40" s="11"/>
      <c r="F40" s="25">
        <v>3</v>
      </c>
      <c r="G40" s="71"/>
      <c r="H40" s="74"/>
      <c r="I40" s="66"/>
      <c r="J40" s="48"/>
      <c r="K40" s="45"/>
    </row>
    <row r="41" spans="1:11" x14ac:dyDescent="0.15">
      <c r="A41" s="58" t="s">
        <v>70</v>
      </c>
      <c r="B41" s="16" t="s">
        <v>48</v>
      </c>
      <c r="C41" s="17">
        <v>5</v>
      </c>
      <c r="D41" s="77">
        <f>SUM(C41:C44)</f>
        <v>25</v>
      </c>
      <c r="E41" s="11"/>
      <c r="F41" s="18">
        <v>2</v>
      </c>
      <c r="G41" s="69">
        <f>SUM(F41:F44)</f>
        <v>10</v>
      </c>
      <c r="H41" s="72" t="s">
        <v>9</v>
      </c>
      <c r="I41" s="64">
        <v>6</v>
      </c>
      <c r="J41" s="46">
        <f t="shared" si="0"/>
        <v>16</v>
      </c>
      <c r="K41" s="43">
        <f>+J41-D41</f>
        <v>-9</v>
      </c>
    </row>
    <row r="42" spans="1:11" x14ac:dyDescent="0.15">
      <c r="A42" s="59"/>
      <c r="B42" s="19" t="s">
        <v>49</v>
      </c>
      <c r="C42" s="20">
        <v>6</v>
      </c>
      <c r="D42" s="78"/>
      <c r="E42" s="11"/>
      <c r="F42" s="21">
        <v>3</v>
      </c>
      <c r="G42" s="70"/>
      <c r="H42" s="73"/>
      <c r="I42" s="65"/>
      <c r="J42" s="47"/>
      <c r="K42" s="44"/>
    </row>
    <row r="43" spans="1:11" x14ac:dyDescent="0.15">
      <c r="A43" s="59"/>
      <c r="B43" s="19" t="s">
        <v>50</v>
      </c>
      <c r="C43" s="20">
        <v>9</v>
      </c>
      <c r="D43" s="78"/>
      <c r="E43" s="11"/>
      <c r="F43" s="21">
        <v>3</v>
      </c>
      <c r="G43" s="70"/>
      <c r="H43" s="73"/>
      <c r="I43" s="65"/>
      <c r="J43" s="47"/>
      <c r="K43" s="44"/>
    </row>
    <row r="44" spans="1:11" ht="14.25" thickBot="1" x14ac:dyDescent="0.2">
      <c r="A44" s="57"/>
      <c r="B44" s="22" t="s">
        <v>51</v>
      </c>
      <c r="C44" s="23">
        <v>5</v>
      </c>
      <c r="D44" s="79"/>
      <c r="E44" s="11"/>
      <c r="F44" s="25">
        <v>2</v>
      </c>
      <c r="G44" s="71"/>
      <c r="H44" s="74"/>
      <c r="I44" s="66"/>
      <c r="J44" s="48"/>
      <c r="K44" s="45"/>
    </row>
    <row r="45" spans="1:11" x14ac:dyDescent="0.15">
      <c r="A45" s="58" t="s">
        <v>71</v>
      </c>
      <c r="B45" s="16" t="s">
        <v>52</v>
      </c>
      <c r="C45" s="17">
        <v>19</v>
      </c>
      <c r="D45" s="77">
        <f>SUM(C45:C52)</f>
        <v>72</v>
      </c>
      <c r="E45" s="11"/>
      <c r="F45" s="18">
        <v>11</v>
      </c>
      <c r="G45" s="69">
        <f>SUM(F45:F52)</f>
        <v>34</v>
      </c>
      <c r="H45" s="72" t="s">
        <v>10</v>
      </c>
      <c r="I45" s="64">
        <v>20</v>
      </c>
      <c r="J45" s="46">
        <f t="shared" si="0"/>
        <v>54</v>
      </c>
      <c r="K45" s="43">
        <f>+J45-D45</f>
        <v>-18</v>
      </c>
    </row>
    <row r="46" spans="1:11" x14ac:dyDescent="0.15">
      <c r="A46" s="59"/>
      <c r="B46" s="19" t="s">
        <v>53</v>
      </c>
      <c r="C46" s="20">
        <v>5</v>
      </c>
      <c r="D46" s="78"/>
      <c r="E46" s="11"/>
      <c r="F46" s="21">
        <v>2</v>
      </c>
      <c r="G46" s="70"/>
      <c r="H46" s="73"/>
      <c r="I46" s="65"/>
      <c r="J46" s="47"/>
      <c r="K46" s="44"/>
    </row>
    <row r="47" spans="1:11" x14ac:dyDescent="0.15">
      <c r="A47" s="59"/>
      <c r="B47" s="19" t="s">
        <v>54</v>
      </c>
      <c r="C47" s="20">
        <v>9</v>
      </c>
      <c r="D47" s="78"/>
      <c r="E47" s="11"/>
      <c r="F47" s="21">
        <v>3</v>
      </c>
      <c r="G47" s="70"/>
      <c r="H47" s="73"/>
      <c r="I47" s="65"/>
      <c r="J47" s="47"/>
      <c r="K47" s="44"/>
    </row>
    <row r="48" spans="1:11" x14ac:dyDescent="0.15">
      <c r="A48" s="59"/>
      <c r="B48" s="19" t="s">
        <v>55</v>
      </c>
      <c r="C48" s="20">
        <v>10</v>
      </c>
      <c r="D48" s="78"/>
      <c r="E48" s="11"/>
      <c r="F48" s="21">
        <v>4</v>
      </c>
      <c r="G48" s="70"/>
      <c r="H48" s="73"/>
      <c r="I48" s="65"/>
      <c r="J48" s="47"/>
      <c r="K48" s="44"/>
    </row>
    <row r="49" spans="1:11" x14ac:dyDescent="0.15">
      <c r="A49" s="59"/>
      <c r="B49" s="19" t="s">
        <v>56</v>
      </c>
      <c r="C49" s="20">
        <v>7</v>
      </c>
      <c r="D49" s="78"/>
      <c r="E49" s="11"/>
      <c r="F49" s="21">
        <v>3</v>
      </c>
      <c r="G49" s="70"/>
      <c r="H49" s="73"/>
      <c r="I49" s="65"/>
      <c r="J49" s="47"/>
      <c r="K49" s="44"/>
    </row>
    <row r="50" spans="1:11" x14ac:dyDescent="0.15">
      <c r="A50" s="59"/>
      <c r="B50" s="19" t="s">
        <v>57</v>
      </c>
      <c r="C50" s="20">
        <v>6</v>
      </c>
      <c r="D50" s="78"/>
      <c r="E50" s="11"/>
      <c r="F50" s="21">
        <v>3</v>
      </c>
      <c r="G50" s="70"/>
      <c r="H50" s="73"/>
      <c r="I50" s="65"/>
      <c r="J50" s="47"/>
      <c r="K50" s="44"/>
    </row>
    <row r="51" spans="1:11" x14ac:dyDescent="0.15">
      <c r="A51" s="59"/>
      <c r="B51" s="19" t="s">
        <v>58</v>
      </c>
      <c r="C51" s="20">
        <v>11</v>
      </c>
      <c r="D51" s="78"/>
      <c r="E51" s="11"/>
      <c r="F51" s="21">
        <v>4</v>
      </c>
      <c r="G51" s="70"/>
      <c r="H51" s="73"/>
      <c r="I51" s="65"/>
      <c r="J51" s="47"/>
      <c r="K51" s="44"/>
    </row>
    <row r="52" spans="1:11" ht="14.25" thickBot="1" x14ac:dyDescent="0.2">
      <c r="A52" s="57"/>
      <c r="B52" s="22" t="s">
        <v>59</v>
      </c>
      <c r="C52" s="23">
        <v>5</v>
      </c>
      <c r="D52" s="79"/>
      <c r="E52" s="11"/>
      <c r="F52" s="25">
        <v>4</v>
      </c>
      <c r="G52" s="71"/>
      <c r="H52" s="74"/>
      <c r="I52" s="66"/>
      <c r="J52" s="48"/>
      <c r="K52" s="45"/>
    </row>
    <row r="53" spans="1:11" ht="14.25" thickBot="1" x14ac:dyDescent="0.2">
      <c r="A53" s="33"/>
      <c r="B53" s="27" t="s">
        <v>60</v>
      </c>
      <c r="C53" s="28">
        <v>491</v>
      </c>
      <c r="D53" s="24">
        <f>SUM(D6:D52)</f>
        <v>491</v>
      </c>
      <c r="E53" s="11"/>
      <c r="F53" s="29">
        <v>289</v>
      </c>
      <c r="G53" s="30">
        <f>SUM(G6:G51)</f>
        <v>289</v>
      </c>
      <c r="H53" s="31" t="s">
        <v>11</v>
      </c>
      <c r="I53" s="32">
        <f>SUM(I6:I52)</f>
        <v>176</v>
      </c>
      <c r="J53" s="15">
        <f t="shared" si="0"/>
        <v>465</v>
      </c>
      <c r="K53" s="34">
        <f>+J53-D53</f>
        <v>-26</v>
      </c>
    </row>
    <row r="54" spans="1:11" x14ac:dyDescent="0.15">
      <c r="B54" s="1"/>
      <c r="C54" s="3"/>
      <c r="D54" s="5"/>
      <c r="E54" s="5"/>
    </row>
    <row r="55" spans="1:11" x14ac:dyDescent="0.15">
      <c r="B55" s="1"/>
      <c r="C55" s="3"/>
      <c r="D55" s="5"/>
      <c r="E55" s="5"/>
    </row>
    <row r="89" spans="7:7" x14ac:dyDescent="0.15">
      <c r="G89" s="1"/>
    </row>
    <row r="90" spans="7:7" x14ac:dyDescent="0.15">
      <c r="G90" s="1"/>
    </row>
  </sheetData>
  <mergeCells count="74">
    <mergeCell ref="A45:A52"/>
    <mergeCell ref="D7:D12"/>
    <mergeCell ref="D13:D16"/>
    <mergeCell ref="D18:D20"/>
    <mergeCell ref="D21:D25"/>
    <mergeCell ref="D26:D29"/>
    <mergeCell ref="D30:D35"/>
    <mergeCell ref="D36:D40"/>
    <mergeCell ref="D41:D44"/>
    <mergeCell ref="A18:A20"/>
    <mergeCell ref="A21:A25"/>
    <mergeCell ref="A26:A29"/>
    <mergeCell ref="A30:A35"/>
    <mergeCell ref="A36:A40"/>
    <mergeCell ref="A41:A44"/>
    <mergeCell ref="A13:A16"/>
    <mergeCell ref="D45:D52"/>
    <mergeCell ref="I7:I12"/>
    <mergeCell ref="I13:I16"/>
    <mergeCell ref="I18:I20"/>
    <mergeCell ref="I21:I25"/>
    <mergeCell ref="I26:I29"/>
    <mergeCell ref="I30:I35"/>
    <mergeCell ref="I36:I40"/>
    <mergeCell ref="I41:I44"/>
    <mergeCell ref="H45:H52"/>
    <mergeCell ref="H13:H16"/>
    <mergeCell ref="G26:G29"/>
    <mergeCell ref="G30:G35"/>
    <mergeCell ref="G36:G40"/>
    <mergeCell ref="G45:G52"/>
    <mergeCell ref="H7:H12"/>
    <mergeCell ref="I45:I52"/>
    <mergeCell ref="G3:G4"/>
    <mergeCell ref="G7:G12"/>
    <mergeCell ref="G13:G16"/>
    <mergeCell ref="G18:G20"/>
    <mergeCell ref="G21:G25"/>
    <mergeCell ref="G41:G44"/>
    <mergeCell ref="H41:H44"/>
    <mergeCell ref="H36:H40"/>
    <mergeCell ref="H30:H35"/>
    <mergeCell ref="H26:H29"/>
    <mergeCell ref="H21:H25"/>
    <mergeCell ref="H18:H20"/>
    <mergeCell ref="H3:H4"/>
    <mergeCell ref="J26:J29"/>
    <mergeCell ref="A1:K1"/>
    <mergeCell ref="I3:I4"/>
    <mergeCell ref="J30:J35"/>
    <mergeCell ref="J36:J40"/>
    <mergeCell ref="J7:J12"/>
    <mergeCell ref="B3:B4"/>
    <mergeCell ref="D3:D4"/>
    <mergeCell ref="A3:A4"/>
    <mergeCell ref="A7:A12"/>
    <mergeCell ref="C3:C4"/>
    <mergeCell ref="F3:F4"/>
    <mergeCell ref="K41:K44"/>
    <mergeCell ref="K45:K52"/>
    <mergeCell ref="J41:J44"/>
    <mergeCell ref="J45:J52"/>
    <mergeCell ref="K3:K4"/>
    <mergeCell ref="K7:K12"/>
    <mergeCell ref="K13:K16"/>
    <mergeCell ref="K18:K20"/>
    <mergeCell ref="K21:K25"/>
    <mergeCell ref="K26:K29"/>
    <mergeCell ref="K30:K35"/>
    <mergeCell ref="K36:K40"/>
    <mergeCell ref="J3:J4"/>
    <mergeCell ref="J13:J16"/>
    <mergeCell ref="J18:J20"/>
    <mergeCell ref="J21:J25"/>
  </mergeCells>
  <phoneticPr fontId="4"/>
  <pageMargins left="0.31496062992125984" right="0.31496062992125984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別表2</vt:lpstr>
    </vt:vector>
  </TitlesOfParts>
  <Company>衆議院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衆議院</dc:creator>
  <cp:lastModifiedBy>事務所 しのはら孝</cp:lastModifiedBy>
  <cp:lastPrinted>2023-10-20T09:43:23Z</cp:lastPrinted>
  <dcterms:created xsi:type="dcterms:W3CDTF">2013-01-22T09:02:35Z</dcterms:created>
  <dcterms:modified xsi:type="dcterms:W3CDTF">2023-11-05T02:41:26Z</dcterms:modified>
</cp:coreProperties>
</file>